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приборы" sheetId="1" r:id="rId1"/>
  </sheets>
  <definedNames>
    <definedName name="_xlnm._FilterDatabase" localSheetId="0" hidden="1">приборы!$A$2:$P$52</definedName>
    <definedName name="_xlnm.Print_Area" localSheetId="0">приборы!$A$1:$P$51</definedName>
  </definedNames>
  <calcPr calcId="162913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4" i="1"/>
  <c r="G52" i="1" l="1"/>
  <c r="I52" i="1" l="1"/>
</calcChain>
</file>

<file path=xl/sharedStrings.xml><?xml version="1.0" encoding="utf-8"?>
<sst xmlns="http://schemas.openxmlformats.org/spreadsheetml/2006/main" count="595" uniqueCount="111">
  <si>
    <t>№ п/п</t>
  </si>
  <si>
    <t>Филиал</t>
  </si>
  <si>
    <t>Номенклатура приобретаемого товара</t>
  </si>
  <si>
    <t>Требования к продукции / ГОСТ</t>
  </si>
  <si>
    <t>Единицы измерения</t>
  </si>
  <si>
    <t xml:space="preserve">Количество товара </t>
  </si>
  <si>
    <t>Цена за единицу, руб. (с учетом транспортных расходов, без учета НДС)</t>
  </si>
  <si>
    <t>Планируемая стоимость,  руб.  
(с учетом транспортных расходов, без учета НДС)</t>
  </si>
  <si>
    <t xml:space="preserve">Требования
 к транспортировке товара
</t>
  </si>
  <si>
    <t>Информация о приемлемости аналогов</t>
  </si>
  <si>
    <t>Примечание</t>
  </si>
  <si>
    <t>Место поставки</t>
  </si>
  <si>
    <t>Срок поставки</t>
  </si>
  <si>
    <t>Срок оплаты</t>
  </si>
  <si>
    <t xml:space="preserve">Контактное лицо для обращений потенциальных участников процедуры с целью уточнения возможных вопросов </t>
  </si>
  <si>
    <t>Заявочная кампания 2025 г.</t>
  </si>
  <si>
    <t>шт</t>
  </si>
  <si>
    <t>* 1) Поставка приобретаемого товара автомобильным транспортом производится согласно:
- «Правил перевозок грузов автомобильным транспортом» утверждённых Постановлением Правительства РФ от 21 декабря 2020 г. № 2200.
2) Поставка приобретаемого товара железнодорожным транспортом производится согласно:
 - «Правил перевозок железнодорожным транспортом грузов в открытом подвижном составе» утверждённых приказом Министерством транспорта РФ от 14.01.2020 г. № 9.
- «Правил перевозок железнодорожным транспортом грузов в контейнерах и порожних контейнеров» утверждённых приказом Министерством транспорта РФ от 18 декабря 2019 г. № 405.                                                                                                                                                                                                                                                                                                                                                            
Упаковка и маркировка Товара должны соответствовать требованиям действующих на территории Российской Федерации нормативных документов и международных стандартов.
1.1.1. Упаковка должна обеспечивать сохранность Товара при его транспортировке к месту поставки и при выполнении погрузо-разгрузочных работ.
1.1.2. Маркировка Товара должна содержать: наименование изделия, указание на завод-производитель и его место нахождения, дату выпуска и гарантийный срок службы. Маркировка, указанная на упаковке, должна строго соответствовать маркировке Товара.</t>
  </si>
  <si>
    <t>Ремонт</t>
  </si>
  <si>
    <t>аналоги приемлемы по согласованию с Заказчиком</t>
  </si>
  <si>
    <t>эксплуатация</t>
  </si>
  <si>
    <t>Техническое задание - Поставка приборы   для нужд филиалов ПАО "ТГК-14"</t>
  </si>
  <si>
    <t>Измеритель регулятор ИРТ 5930 Н</t>
  </si>
  <si>
    <t>Преобразователь измерительный Е4855А Uвх = 0..125/3В Iвых = 0..5мА фазное</t>
  </si>
  <si>
    <t>ремонт</t>
  </si>
  <si>
    <t>Пирометр инфракрасный Fluke 62 МАХ</t>
  </si>
  <si>
    <t>Пирометр инфракрасный с диапазоном измеряемых температур от -20 до 200°С</t>
  </si>
  <si>
    <t>компл</t>
  </si>
  <si>
    <t>наличие паспорта, сертификата</t>
  </si>
  <si>
    <t>согласно маркировке</t>
  </si>
  <si>
    <t>Читинская Генерация</t>
  </si>
  <si>
    <t>Коробка разьемов КР20</t>
  </si>
  <si>
    <t>Коробка разъемов КР20 (ВШПА.421412.049) предназначена для защиты двух соединительных разъемов датчиков ДВТ или удлинительных кабелей КС10, КС20.</t>
  </si>
  <si>
    <t>согласно маркировки</t>
  </si>
  <si>
    <t>USB HART модем F9197UB</t>
  </si>
  <si>
    <t>Согласно маркировки или аналог</t>
  </si>
  <si>
    <t>Согласно маркировки</t>
  </si>
  <si>
    <t>Коробка разьемов КР10</t>
  </si>
  <si>
    <t xml:space="preserve">Коробка разъемов КР10 (ВШПА.421412.048) предназначена для защиты одного соединительного разъема датчика ДВТ или удлинительного кабеля КС10, КС20. </t>
  </si>
  <si>
    <t>Кабель КС10*7рс</t>
  </si>
  <si>
    <t>Предназначен для удлинения кабеля датчиков Вибробит 100 с разъемным выходом (коаксиальный или РСГ7ТВ).</t>
  </si>
  <si>
    <t>Датчик-реле уровня РОС-501И</t>
  </si>
  <si>
    <t>Модуль питания МП24-60W-DIN</t>
  </si>
  <si>
    <t>Напряжение питания:
— переменное напряжение, частотой 50Гц, В
— постоянное напряжение, В  
176 — 242
246 — 350
Выходное напряжение, В  +(24±1)
Пульсация выходного напряжения, В, не более  0,03
Максимальный выходной ток, мА:
— МП24-60W  
2000
2500
Диапазон рабочей температуры окружающего воздуха (от и до включ.), °С  +5 — +45
Ширина лицевой панели  8НР (40мм)</t>
  </si>
  <si>
    <t>Модуль питания МП24.1-60W</t>
  </si>
  <si>
    <t>Канал ТМК-007 измерения частоты вращения (тахометр) в составе датчик ТМК-172-16-10,0-49/80-2RM-C1</t>
  </si>
  <si>
    <t>Канал ТМК-006ЛП измерения линейного перемещения</t>
  </si>
  <si>
    <t>Канал ТМК-006ЛП измерения линейного перемещения в составе : Датчик ТМК-165 0-350мм (кабель 10м)) , Преобразователь ТМК-266ЛП</t>
  </si>
  <si>
    <t>Канал ТМК-002 измерения СКЗ виброскорости в составе датчик МВ-43-10ГН/0,5</t>
  </si>
  <si>
    <t>Канал ТМК-002 измерения СКЗ виброскорости в составе: Датчик МВ-43-10ГН/0.5 комплектно с жгутом для датчика МВ-43/44/46-10м , преобразователь  ТМК-224-43.</t>
  </si>
  <si>
    <t>Датчик-преобразователь канала измерения вибрации ВК-312 (датчик высокотемпературный МВ-43-10 ГН (да</t>
  </si>
  <si>
    <t>Датчик МВ-43-10ГН/0.5 комплектно с жгутом для датчика МВ-43/44/46-10м , преобразователь  ТМК-224-43.</t>
  </si>
  <si>
    <t>Микропроцессорная плата управления ШЕДК 758726.016</t>
  </si>
  <si>
    <t>Адаптер IRDA RS-485 тип 6 ТУ-3425-001-59685252-2012</t>
  </si>
  <si>
    <t>Бобышка (под кран для манометра) №9 БП-КР-40-М20х1,5</t>
  </si>
  <si>
    <t>Датчик заштыбовки ДЗИ-11-НТ-3-У</t>
  </si>
  <si>
    <t>Ключ марка ПКЕ-211</t>
  </si>
  <si>
    <t>Контроллер Т154 тепловой защиты с онлайн мониторингом</t>
  </si>
  <si>
    <t>Расходомер Акрон-01 с блоком токового выхода и кабелем 50м</t>
  </si>
  <si>
    <t>Табло электронное светодиодное СВТ-Щ-RS485-АС220</t>
  </si>
  <si>
    <t>Термогигрометр с поверкой</t>
  </si>
  <si>
    <t>Термосигнализатор ТКП-160Сг</t>
  </si>
  <si>
    <t>Ультразвуковой проивонакипный аппарат, в комплекте с преобразователями</t>
  </si>
  <si>
    <t>Уровнемер скважинный</t>
  </si>
  <si>
    <t>Устройство дистанционного прокола (пороховое) УДПК кабелей сечением до 240 мм2, напряжением до 10 кВ</t>
  </si>
  <si>
    <t>Устройство мониторинга и защиты эл. Двигателя УМЗ-У-10 485 IP64 ТУ-3425-001-59685252-2012</t>
  </si>
  <si>
    <t>Устройство мониторинга и защиты эл. Двигателя УМЗ-У-250 485 IP64 ТУ-3425-001-59685252-2012</t>
  </si>
  <si>
    <t>Устройство мониторинга и защиты эл. Двигателя УМЗ-У-50 485 IP64 ТУ-3425-001-59685252-2012</t>
  </si>
  <si>
    <t>Амперметр М42302 5mA 0-150А</t>
  </si>
  <si>
    <t>Амперметр Э59/3 5-10А</t>
  </si>
  <si>
    <t>Вольтамперметр Э59/2 7.5В-15В-30В-60В</t>
  </si>
  <si>
    <t>Шнур для цифрового мультиметра</t>
  </si>
  <si>
    <t>pH-метр-иономер лабораторный Эксперт-001-3(0.1)</t>
  </si>
  <si>
    <t>Блок контрольно-пусковой С2000-КПБ</t>
  </si>
  <si>
    <t>Дистилятор ДЭ-10 М (10 л/ч)</t>
  </si>
  <si>
    <t>Зарядное устройство ИЗУ-У для зарядки никель-кадмиевых аккумуляторных батарей для шахтных светильников типа СГГ-5</t>
  </si>
  <si>
    <t>Измеритель влажности газовИВГ-1-К-П (измерит.Блок) в комплекте с преобразователем ИПВТ-08-01-Д1</t>
  </si>
  <si>
    <t>Компактная воздушно-тепловая завеса КЭВ-2П1123Е</t>
  </si>
  <si>
    <t>Секундомер Агат СОПпр-2а-3-000</t>
  </si>
  <si>
    <t>Сигнализатор напряжения индивидуальный 6-10 кВ</t>
  </si>
  <si>
    <t>Тахометр электронный бесконтактный ИТ-5</t>
  </si>
  <si>
    <t>Тепловизор переносной</t>
  </si>
  <si>
    <t>Указатель напряжения двухполюсной " Контакт-55ЭМ"</t>
  </si>
  <si>
    <t>Ультразвуковой отпугиватель собак</t>
  </si>
  <si>
    <t>Блок питания 12v 3A</t>
  </si>
  <si>
    <t>монтаж на  DIN</t>
  </si>
  <si>
    <t xml:space="preserve">Вагонная поставка: Читинская генерация филиал ПАО ТГК-14,  Ст. Кадала, ЗАБ.ЖД, код 942105 (Читинская ТЭЦ-1),  672022 г.Чита -22, проезд Энергостроителей,1 , код грузополучателя - 2423 , ОКПО - 74421763, ИНН - 7534018889, КПП - 753602003                                                                                                                                                   Автомобильная поставка:Читинская генерация филиал ПАО ТГК-14,  ТЭЦ-1 Забайкальский край , г.Чита , 672022, проезд Энергостроителей,1 ,  ИНН - 7534018889,                 КПП - 753602003              </t>
  </si>
  <si>
    <t>Согласно маркировке</t>
  </si>
  <si>
    <t>Согласно маркировке  ШЕДК 656121.026 ТУ</t>
  </si>
  <si>
    <t xml:space="preserve">согласно маркировки </t>
  </si>
  <si>
    <t xml:space="preserve">Адаптер IRDA RS-485 тип 6 ТУ-3425-001-59685252-2012 
Адаптер IRDA RS-485 тип 6
ТУ-3425-001-59685252-2012
Питание Адаптера IRDA RS-485 тип 6 осуществляется от источника переменного тока частотой 50 Гц напряжением от 160 до 250 В
</t>
  </si>
  <si>
    <t>Гост P ISO 9001</t>
  </si>
  <si>
    <t>Гост 14255-69:I-I P40</t>
  </si>
  <si>
    <t>ГОСТ P 52931-2008</t>
  </si>
  <si>
    <t xml:space="preserve">Термогигрометр с поверкой Термогигрометр МЕГЕОН 20066
ТУ 26.51.53-001-23430128 
Регистрационный № 89786-23
</t>
  </si>
  <si>
    <t>Ультразвуковой проивонакипный аппарат, в комплекте с двумя преобразователями</t>
  </si>
  <si>
    <t>ЭКУ-К  длина кабеля 150 метров</t>
  </si>
  <si>
    <t xml:space="preserve">УМЗ-У-10 В 485 IP64
ТУ-3425-001-59685252-2012
 Рабочий диапазон 1-10 Ампер
В-Встроенный интерфейс Bluetooth. Без интерфейса IRDA.
485-Встроенный интерфейс RS-485.
</t>
  </si>
  <si>
    <t xml:space="preserve">УМЗ-У-250 В 485 IP64
ТУ-3425-001-59685252-2012
 Рабочий диапазон 25-250 Ампер
В-Встроенный интерфейс Bluetooth. Без интерфейса IRDA.
485-Встроенный интерфейс RS-485. 
</t>
  </si>
  <si>
    <t xml:space="preserve"> УМЗ-У-50 В 485 IP64
ТУ-3425-001-59685252-2012
 Рабочий диапазон 5-50 Ампер
В-Встроенный интерфейс Bluetooth. Без интерфейса IRDA.
485-Встроенный интерфейс RS-485.
</t>
  </si>
  <si>
    <t>ГОСТ P 51350</t>
  </si>
  <si>
    <t>ГОСТ Р ИСО 9001-2015</t>
  </si>
  <si>
    <t>Морозостойкий; Яркий светодиодный индикатор, хорошо виден в темноте; В комплекте аккумулятор.</t>
  </si>
  <si>
    <t>Гост 15150</t>
  </si>
  <si>
    <t>Гост P 8.619</t>
  </si>
  <si>
    <t>Гост 20493-2001</t>
  </si>
  <si>
    <t>30 календарных дней с даты подписания договора/спецификации</t>
  </si>
  <si>
    <t>Автомобильным или жд транспортом до склада Грузополучателя, указанного в столбце 13 настоящей таблицы. Транспортировка приобретаемого товара осуществляется согласно правилам*</t>
  </si>
  <si>
    <t xml:space="preserve">Итого </t>
  </si>
  <si>
    <t>Панова Оксана Викторовна, 8 (3022) 387-367, panova.ov@chgen.tgk-14.com</t>
  </si>
  <si>
    <t xml:space="preserve">Оплата производится по факту поставки ТМЦ на склад грузополучателя с отсрочкой платежа 30 календарных дней (для участников, которые относятся к субъектам малого и среднего предпринимательства - с отсрочкой платежа 7 рабочих дней), на основании выставленного поставщиком счета-фактуры и товаротранспортной накладной или УПД (универсального передаточного документа)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</si>
</sst>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Helv"/>
    </font>
    <font>
      <sz val="8"/>
      <name val="Arial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</cellXfs>
  <cellStyles count="8">
    <cellStyle name="Обычный" xfId="0" builtinId="0"/>
    <cellStyle name="Обычный 2" xfId="3"/>
    <cellStyle name="Обычный 3" xfId="1"/>
    <cellStyle name="Обычный 3 2" xfId="7"/>
    <cellStyle name="Обычный 4" xfId="4"/>
    <cellStyle name="Обычный 4 2" xfId="5"/>
    <cellStyle name="Обычный 5" xfId="2"/>
    <cellStyle name="Стиль 1" xfId="6"/>
  </cellStyles>
  <dxfs count="0"/>
  <tableStyles count="0" defaultTableStyle="TableStyleMedium2" defaultPivotStyle="PivotStyleLight16"/>
  <colors>
    <mruColors>
      <color rgb="FFFF9999"/>
      <color rgb="FFFF505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topLeftCell="A50" zoomScale="89" zoomScaleNormal="89" zoomScaleSheetLayoutView="70" workbookViewId="0">
      <selection activeCell="I70" sqref="I70"/>
    </sheetView>
  </sheetViews>
  <sheetFormatPr defaultRowHeight="12.75" x14ac:dyDescent="0.25"/>
  <cols>
    <col min="1" max="1" width="13.140625" style="4" bestFit="1" customWidth="1"/>
    <col min="2" max="2" width="22.5703125" style="4" customWidth="1"/>
    <col min="3" max="3" width="15.85546875" style="4" customWidth="1"/>
    <col min="4" max="4" width="39.7109375" style="4" customWidth="1"/>
    <col min="5" max="5" width="36.7109375" style="4" bestFit="1" customWidth="1"/>
    <col min="6" max="6" width="14.42578125" style="4" customWidth="1"/>
    <col min="7" max="7" width="10.7109375" style="12" customWidth="1"/>
    <col min="8" max="8" width="13.28515625" style="5" customWidth="1"/>
    <col min="9" max="9" width="20" style="4" customWidth="1"/>
    <col min="10" max="10" width="52.85546875" style="4" customWidth="1"/>
    <col min="11" max="11" width="27" style="4" customWidth="1"/>
    <col min="12" max="12" width="22.140625" style="4" customWidth="1"/>
    <col min="13" max="13" width="52.42578125" style="4" customWidth="1"/>
    <col min="14" max="14" width="16.140625" style="4" customWidth="1"/>
    <col min="15" max="15" width="61.85546875" style="4" customWidth="1"/>
    <col min="16" max="17" width="30" style="4" customWidth="1"/>
    <col min="18" max="18" width="26.28515625" style="4" customWidth="1"/>
    <col min="19" max="16384" width="9.140625" style="4"/>
  </cols>
  <sheetData>
    <row r="1" spans="1:17" s="3" customFormat="1" x14ac:dyDescent="0.25">
      <c r="A1" s="27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s="3" customFormat="1" ht="76.5" x14ac:dyDescent="0.25">
      <c r="A2" s="6" t="s">
        <v>0</v>
      </c>
      <c r="B2" s="6" t="s">
        <v>1</v>
      </c>
      <c r="C2" s="6" t="s">
        <v>15</v>
      </c>
      <c r="D2" s="6" t="s">
        <v>2</v>
      </c>
      <c r="E2" s="6" t="s">
        <v>3</v>
      </c>
      <c r="F2" s="6" t="s">
        <v>4</v>
      </c>
      <c r="G2" s="7" t="s">
        <v>5</v>
      </c>
      <c r="H2" s="8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25"/>
    </row>
    <row r="3" spans="1:17" s="3" customFormat="1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  <c r="L3" s="6">
        <v>12</v>
      </c>
      <c r="M3" s="6">
        <v>13</v>
      </c>
      <c r="N3" s="6">
        <v>14</v>
      </c>
      <c r="O3" s="6">
        <v>15</v>
      </c>
      <c r="P3" s="6">
        <v>16</v>
      </c>
      <c r="Q3" s="25"/>
    </row>
    <row r="4" spans="1:17" ht="141.75" customHeight="1" x14ac:dyDescent="0.25">
      <c r="A4" s="2">
        <v>1</v>
      </c>
      <c r="B4" s="2" t="s">
        <v>30</v>
      </c>
      <c r="C4" s="2" t="s">
        <v>24</v>
      </c>
      <c r="D4" s="1" t="s">
        <v>31</v>
      </c>
      <c r="E4" s="1" t="s">
        <v>32</v>
      </c>
      <c r="F4" s="1" t="s">
        <v>16</v>
      </c>
      <c r="G4" s="9">
        <v>1</v>
      </c>
      <c r="H4" s="10">
        <v>3740</v>
      </c>
      <c r="I4" s="10">
        <f>G4*H4</f>
        <v>3740</v>
      </c>
      <c r="J4" s="21" t="s">
        <v>107</v>
      </c>
      <c r="K4" s="22" t="s">
        <v>19</v>
      </c>
      <c r="L4" s="23" t="s">
        <v>28</v>
      </c>
      <c r="M4" s="1" t="s">
        <v>86</v>
      </c>
      <c r="N4" s="11" t="s">
        <v>106</v>
      </c>
      <c r="O4" s="6" t="s">
        <v>110</v>
      </c>
      <c r="P4" s="1" t="s">
        <v>109</v>
      </c>
      <c r="Q4" s="26"/>
    </row>
    <row r="5" spans="1:17" ht="141.75" customHeight="1" x14ac:dyDescent="0.25">
      <c r="A5" s="2">
        <v>2</v>
      </c>
      <c r="B5" s="2" t="s">
        <v>30</v>
      </c>
      <c r="C5" s="2" t="s">
        <v>24</v>
      </c>
      <c r="D5" s="1" t="s">
        <v>34</v>
      </c>
      <c r="E5" s="2" t="s">
        <v>35</v>
      </c>
      <c r="F5" s="1" t="s">
        <v>16</v>
      </c>
      <c r="G5" s="9">
        <v>1</v>
      </c>
      <c r="H5" s="10">
        <v>16104.06</v>
      </c>
      <c r="I5" s="10">
        <f t="shared" ref="I5:I14" si="0">G5*H5</f>
        <v>16104.06</v>
      </c>
      <c r="J5" s="21" t="s">
        <v>107</v>
      </c>
      <c r="K5" s="22" t="s">
        <v>19</v>
      </c>
      <c r="L5" s="23" t="s">
        <v>28</v>
      </c>
      <c r="M5" s="1" t="s">
        <v>86</v>
      </c>
      <c r="N5" s="11" t="s">
        <v>106</v>
      </c>
      <c r="O5" s="6" t="s">
        <v>110</v>
      </c>
      <c r="P5" s="1" t="s">
        <v>109</v>
      </c>
      <c r="Q5" s="26"/>
    </row>
    <row r="6" spans="1:17" ht="141.75" customHeight="1" x14ac:dyDescent="0.25">
      <c r="A6" s="2">
        <v>3</v>
      </c>
      <c r="B6" s="2" t="s">
        <v>30</v>
      </c>
      <c r="C6" s="2" t="s">
        <v>24</v>
      </c>
      <c r="D6" s="1" t="s">
        <v>37</v>
      </c>
      <c r="E6" s="1" t="s">
        <v>38</v>
      </c>
      <c r="F6" s="1" t="s">
        <v>16</v>
      </c>
      <c r="G6" s="9">
        <v>1</v>
      </c>
      <c r="H6" s="10">
        <v>36800</v>
      </c>
      <c r="I6" s="10">
        <f t="shared" si="0"/>
        <v>36800</v>
      </c>
      <c r="J6" s="21" t="s">
        <v>107</v>
      </c>
      <c r="K6" s="22" t="s">
        <v>19</v>
      </c>
      <c r="L6" s="23" t="s">
        <v>28</v>
      </c>
      <c r="M6" s="1" t="s">
        <v>86</v>
      </c>
      <c r="N6" s="11" t="s">
        <v>106</v>
      </c>
      <c r="O6" s="6" t="s">
        <v>110</v>
      </c>
      <c r="P6" s="1" t="s">
        <v>109</v>
      </c>
      <c r="Q6" s="26"/>
    </row>
    <row r="7" spans="1:17" ht="141.75" customHeight="1" x14ac:dyDescent="0.25">
      <c r="A7" s="2">
        <v>4</v>
      </c>
      <c r="B7" s="2" t="s">
        <v>30</v>
      </c>
      <c r="C7" s="2" t="s">
        <v>24</v>
      </c>
      <c r="D7" s="1" t="s">
        <v>39</v>
      </c>
      <c r="E7" s="1" t="s">
        <v>40</v>
      </c>
      <c r="F7" s="1" t="s">
        <v>16</v>
      </c>
      <c r="G7" s="9">
        <v>2</v>
      </c>
      <c r="H7" s="10">
        <v>34320</v>
      </c>
      <c r="I7" s="10">
        <f t="shared" si="0"/>
        <v>68640</v>
      </c>
      <c r="J7" s="21" t="s">
        <v>107</v>
      </c>
      <c r="K7" s="22" t="s">
        <v>19</v>
      </c>
      <c r="L7" s="23" t="s">
        <v>28</v>
      </c>
      <c r="M7" s="1" t="s">
        <v>86</v>
      </c>
      <c r="N7" s="11" t="s">
        <v>106</v>
      </c>
      <c r="O7" s="6" t="s">
        <v>110</v>
      </c>
      <c r="P7" s="1" t="s">
        <v>109</v>
      </c>
      <c r="Q7" s="26"/>
    </row>
    <row r="8" spans="1:17" ht="141.75" customHeight="1" x14ac:dyDescent="0.25">
      <c r="A8" s="2">
        <v>5</v>
      </c>
      <c r="B8" s="2" t="s">
        <v>30</v>
      </c>
      <c r="C8" s="2" t="s">
        <v>24</v>
      </c>
      <c r="D8" s="1" t="s">
        <v>41</v>
      </c>
      <c r="E8" s="2" t="s">
        <v>36</v>
      </c>
      <c r="F8" s="1" t="s">
        <v>16</v>
      </c>
      <c r="G8" s="9">
        <v>2</v>
      </c>
      <c r="H8" s="10">
        <v>18157.650000000001</v>
      </c>
      <c r="I8" s="10">
        <f t="shared" si="0"/>
        <v>36315.300000000003</v>
      </c>
      <c r="J8" s="21" t="s">
        <v>107</v>
      </c>
      <c r="K8" s="22" t="s">
        <v>19</v>
      </c>
      <c r="L8" s="23" t="s">
        <v>28</v>
      </c>
      <c r="M8" s="1" t="s">
        <v>86</v>
      </c>
      <c r="N8" s="11" t="s">
        <v>106</v>
      </c>
      <c r="O8" s="6" t="s">
        <v>110</v>
      </c>
      <c r="P8" s="1" t="s">
        <v>109</v>
      </c>
      <c r="Q8" s="26"/>
    </row>
    <row r="9" spans="1:17" ht="141.75" customHeight="1" x14ac:dyDescent="0.25">
      <c r="A9" s="2">
        <v>6</v>
      </c>
      <c r="B9" s="2" t="s">
        <v>30</v>
      </c>
      <c r="C9" s="2" t="s">
        <v>24</v>
      </c>
      <c r="D9" s="1" t="s">
        <v>42</v>
      </c>
      <c r="E9" s="1" t="s">
        <v>43</v>
      </c>
      <c r="F9" s="1" t="s">
        <v>16</v>
      </c>
      <c r="G9" s="9">
        <v>1</v>
      </c>
      <c r="H9" s="10">
        <v>99000</v>
      </c>
      <c r="I9" s="10">
        <f t="shared" si="0"/>
        <v>99000</v>
      </c>
      <c r="J9" s="21" t="s">
        <v>107</v>
      </c>
      <c r="K9" s="22" t="s">
        <v>19</v>
      </c>
      <c r="L9" s="23" t="s">
        <v>28</v>
      </c>
      <c r="M9" s="1" t="s">
        <v>86</v>
      </c>
      <c r="N9" s="11" t="s">
        <v>106</v>
      </c>
      <c r="O9" s="6" t="s">
        <v>110</v>
      </c>
      <c r="P9" s="1" t="s">
        <v>109</v>
      </c>
      <c r="Q9" s="26"/>
    </row>
    <row r="10" spans="1:17" ht="141.75" customHeight="1" x14ac:dyDescent="0.25">
      <c r="A10" s="2">
        <v>7</v>
      </c>
      <c r="B10" s="2" t="s">
        <v>30</v>
      </c>
      <c r="C10" s="2" t="s">
        <v>24</v>
      </c>
      <c r="D10" s="1" t="s">
        <v>44</v>
      </c>
      <c r="E10" s="1" t="s">
        <v>43</v>
      </c>
      <c r="F10" s="1" t="s">
        <v>16</v>
      </c>
      <c r="G10" s="9">
        <v>1</v>
      </c>
      <c r="H10" s="10">
        <v>132000</v>
      </c>
      <c r="I10" s="10">
        <f t="shared" si="0"/>
        <v>132000</v>
      </c>
      <c r="J10" s="21" t="s">
        <v>107</v>
      </c>
      <c r="K10" s="22" t="s">
        <v>19</v>
      </c>
      <c r="L10" s="23" t="s">
        <v>28</v>
      </c>
      <c r="M10" s="1" t="s">
        <v>86</v>
      </c>
      <c r="N10" s="11" t="s">
        <v>106</v>
      </c>
      <c r="O10" s="6" t="s">
        <v>110</v>
      </c>
      <c r="P10" s="1" t="s">
        <v>109</v>
      </c>
      <c r="Q10" s="26"/>
    </row>
    <row r="11" spans="1:17" ht="141.75" customHeight="1" x14ac:dyDescent="0.25">
      <c r="A11" s="2">
        <v>8</v>
      </c>
      <c r="B11" s="2" t="s">
        <v>30</v>
      </c>
      <c r="C11" s="2" t="s">
        <v>24</v>
      </c>
      <c r="D11" s="1" t="s">
        <v>45</v>
      </c>
      <c r="E11" s="1" t="s">
        <v>45</v>
      </c>
      <c r="F11" s="1" t="s">
        <v>27</v>
      </c>
      <c r="G11" s="9">
        <v>2</v>
      </c>
      <c r="H11" s="10">
        <v>72166</v>
      </c>
      <c r="I11" s="10">
        <f t="shared" si="0"/>
        <v>144332</v>
      </c>
      <c r="J11" s="21" t="s">
        <v>107</v>
      </c>
      <c r="K11" s="22" t="s">
        <v>19</v>
      </c>
      <c r="L11" s="23" t="s">
        <v>28</v>
      </c>
      <c r="M11" s="1" t="s">
        <v>86</v>
      </c>
      <c r="N11" s="11" t="s">
        <v>106</v>
      </c>
      <c r="O11" s="6" t="s">
        <v>110</v>
      </c>
      <c r="P11" s="1" t="s">
        <v>109</v>
      </c>
      <c r="Q11" s="26"/>
    </row>
    <row r="12" spans="1:17" ht="141.75" customHeight="1" x14ac:dyDescent="0.25">
      <c r="A12" s="2">
        <v>9</v>
      </c>
      <c r="B12" s="2" t="s">
        <v>30</v>
      </c>
      <c r="C12" s="2" t="s">
        <v>24</v>
      </c>
      <c r="D12" s="1" t="s">
        <v>46</v>
      </c>
      <c r="E12" s="1" t="s">
        <v>47</v>
      </c>
      <c r="F12" s="1" t="s">
        <v>16</v>
      </c>
      <c r="G12" s="9">
        <v>1</v>
      </c>
      <c r="H12" s="10">
        <v>187262</v>
      </c>
      <c r="I12" s="10">
        <f t="shared" si="0"/>
        <v>187262</v>
      </c>
      <c r="J12" s="21" t="s">
        <v>107</v>
      </c>
      <c r="K12" s="22" t="s">
        <v>19</v>
      </c>
      <c r="L12" s="23" t="s">
        <v>28</v>
      </c>
      <c r="M12" s="1" t="s">
        <v>86</v>
      </c>
      <c r="N12" s="11" t="s">
        <v>106</v>
      </c>
      <c r="O12" s="6" t="s">
        <v>110</v>
      </c>
      <c r="P12" s="1" t="s">
        <v>109</v>
      </c>
      <c r="Q12" s="26"/>
    </row>
    <row r="13" spans="1:17" ht="141.75" customHeight="1" x14ac:dyDescent="0.25">
      <c r="A13" s="2">
        <v>10</v>
      </c>
      <c r="B13" s="2" t="s">
        <v>30</v>
      </c>
      <c r="C13" s="2" t="s">
        <v>24</v>
      </c>
      <c r="D13" s="1" t="s">
        <v>48</v>
      </c>
      <c r="E13" s="1" t="s">
        <v>49</v>
      </c>
      <c r="F13" s="1" t="s">
        <v>27</v>
      </c>
      <c r="G13" s="9">
        <v>2</v>
      </c>
      <c r="H13" s="10">
        <v>214013</v>
      </c>
      <c r="I13" s="10">
        <f t="shared" si="0"/>
        <v>428026</v>
      </c>
      <c r="J13" s="21" t="s">
        <v>107</v>
      </c>
      <c r="K13" s="22" t="s">
        <v>19</v>
      </c>
      <c r="L13" s="23" t="s">
        <v>28</v>
      </c>
      <c r="M13" s="1" t="s">
        <v>86</v>
      </c>
      <c r="N13" s="11" t="s">
        <v>106</v>
      </c>
      <c r="O13" s="6" t="s">
        <v>110</v>
      </c>
      <c r="P13" s="1" t="s">
        <v>109</v>
      </c>
    </row>
    <row r="14" spans="1:17" ht="141.75" customHeight="1" x14ac:dyDescent="0.25">
      <c r="A14" s="2">
        <v>11</v>
      </c>
      <c r="B14" s="2" t="s">
        <v>30</v>
      </c>
      <c r="C14" s="2" t="s">
        <v>24</v>
      </c>
      <c r="D14" s="1" t="s">
        <v>50</v>
      </c>
      <c r="E14" s="1" t="s">
        <v>51</v>
      </c>
      <c r="F14" s="1" t="s">
        <v>16</v>
      </c>
      <c r="G14" s="9">
        <v>2</v>
      </c>
      <c r="H14" s="10">
        <v>160617.07999999999</v>
      </c>
      <c r="I14" s="10">
        <f t="shared" si="0"/>
        <v>321234.15999999997</v>
      </c>
      <c r="J14" s="21" t="s">
        <v>107</v>
      </c>
      <c r="K14" s="22" t="s">
        <v>19</v>
      </c>
      <c r="L14" s="23" t="s">
        <v>28</v>
      </c>
      <c r="M14" s="1" t="s">
        <v>86</v>
      </c>
      <c r="N14" s="11" t="s">
        <v>106</v>
      </c>
      <c r="O14" s="6" t="s">
        <v>110</v>
      </c>
      <c r="P14" s="1" t="s">
        <v>109</v>
      </c>
    </row>
    <row r="15" spans="1:17" ht="141.75" customHeight="1" x14ac:dyDescent="0.25">
      <c r="A15" s="2">
        <v>12</v>
      </c>
      <c r="B15" s="2" t="s">
        <v>30</v>
      </c>
      <c r="C15" s="2" t="s">
        <v>24</v>
      </c>
      <c r="D15" s="1" t="s">
        <v>52</v>
      </c>
      <c r="E15" s="2" t="s">
        <v>88</v>
      </c>
      <c r="F15" s="1" t="s">
        <v>16</v>
      </c>
      <c r="G15" s="9">
        <v>1</v>
      </c>
      <c r="H15" s="10">
        <v>125806.8</v>
      </c>
      <c r="I15" s="10">
        <f t="shared" ref="I15:I33" si="1">G15*H15</f>
        <v>125806.8</v>
      </c>
      <c r="J15" s="21" t="s">
        <v>107</v>
      </c>
      <c r="K15" s="22" t="s">
        <v>19</v>
      </c>
      <c r="L15" s="23" t="s">
        <v>28</v>
      </c>
      <c r="M15" s="1" t="s">
        <v>86</v>
      </c>
      <c r="N15" s="11" t="s">
        <v>106</v>
      </c>
      <c r="O15" s="6" t="s">
        <v>110</v>
      </c>
      <c r="P15" s="1" t="s">
        <v>109</v>
      </c>
    </row>
    <row r="16" spans="1:17" ht="141.75" customHeight="1" x14ac:dyDescent="0.25">
      <c r="A16" s="2">
        <v>13</v>
      </c>
      <c r="B16" s="2" t="s">
        <v>30</v>
      </c>
      <c r="C16" s="2" t="s">
        <v>24</v>
      </c>
      <c r="D16" s="1" t="s">
        <v>53</v>
      </c>
      <c r="E16" s="1" t="s">
        <v>90</v>
      </c>
      <c r="F16" s="1" t="s">
        <v>16</v>
      </c>
      <c r="G16" s="9">
        <v>7</v>
      </c>
      <c r="H16" s="10">
        <v>2280</v>
      </c>
      <c r="I16" s="10">
        <f t="shared" si="1"/>
        <v>15960</v>
      </c>
      <c r="J16" s="21" t="s">
        <v>107</v>
      </c>
      <c r="K16" s="22" t="s">
        <v>19</v>
      </c>
      <c r="L16" s="23" t="s">
        <v>28</v>
      </c>
      <c r="M16" s="1" t="s">
        <v>86</v>
      </c>
      <c r="N16" s="11" t="s">
        <v>106</v>
      </c>
      <c r="O16" s="6" t="s">
        <v>110</v>
      </c>
      <c r="P16" s="1" t="s">
        <v>109</v>
      </c>
    </row>
    <row r="17" spans="1:16" ht="141.75" customHeight="1" x14ac:dyDescent="0.25">
      <c r="A17" s="2">
        <v>14</v>
      </c>
      <c r="B17" s="2" t="s">
        <v>30</v>
      </c>
      <c r="C17" s="2" t="s">
        <v>24</v>
      </c>
      <c r="D17" s="1" t="s">
        <v>54</v>
      </c>
      <c r="E17" s="2" t="s">
        <v>89</v>
      </c>
      <c r="F17" s="1" t="s">
        <v>16</v>
      </c>
      <c r="G17" s="9">
        <v>10</v>
      </c>
      <c r="H17" s="10">
        <v>163.80000000000001</v>
      </c>
      <c r="I17" s="10">
        <f t="shared" si="1"/>
        <v>1638</v>
      </c>
      <c r="J17" s="21" t="s">
        <v>107</v>
      </c>
      <c r="K17" s="22" t="s">
        <v>19</v>
      </c>
      <c r="L17" s="23" t="s">
        <v>28</v>
      </c>
      <c r="M17" s="1" t="s">
        <v>86</v>
      </c>
      <c r="N17" s="11" t="s">
        <v>106</v>
      </c>
      <c r="O17" s="6" t="s">
        <v>110</v>
      </c>
      <c r="P17" s="1" t="s">
        <v>109</v>
      </c>
    </row>
    <row r="18" spans="1:16" ht="141.75" customHeight="1" x14ac:dyDescent="0.25">
      <c r="A18" s="2">
        <v>15</v>
      </c>
      <c r="B18" s="2" t="s">
        <v>30</v>
      </c>
      <c r="C18" s="2" t="s">
        <v>24</v>
      </c>
      <c r="D18" s="1" t="s">
        <v>55</v>
      </c>
      <c r="E18" s="2" t="s">
        <v>89</v>
      </c>
      <c r="F18" s="1" t="s">
        <v>16</v>
      </c>
      <c r="G18" s="9">
        <v>2</v>
      </c>
      <c r="H18" s="10">
        <v>20338</v>
      </c>
      <c r="I18" s="10">
        <f t="shared" si="1"/>
        <v>40676</v>
      </c>
      <c r="J18" s="21" t="s">
        <v>107</v>
      </c>
      <c r="K18" s="22" t="s">
        <v>19</v>
      </c>
      <c r="L18" s="23" t="s">
        <v>28</v>
      </c>
      <c r="M18" s="1" t="s">
        <v>86</v>
      </c>
      <c r="N18" s="11" t="s">
        <v>106</v>
      </c>
      <c r="O18" s="6" t="s">
        <v>110</v>
      </c>
      <c r="P18" s="1" t="s">
        <v>109</v>
      </c>
    </row>
    <row r="19" spans="1:16" ht="141.75" customHeight="1" x14ac:dyDescent="0.25">
      <c r="A19" s="2">
        <v>16</v>
      </c>
      <c r="B19" s="2" t="s">
        <v>30</v>
      </c>
      <c r="C19" s="2" t="s">
        <v>24</v>
      </c>
      <c r="D19" s="1" t="s">
        <v>22</v>
      </c>
      <c r="E19" s="2" t="s">
        <v>89</v>
      </c>
      <c r="F19" s="1" t="s">
        <v>16</v>
      </c>
      <c r="G19" s="9">
        <v>1</v>
      </c>
      <c r="H19" s="10">
        <v>22772.400000000001</v>
      </c>
      <c r="I19" s="10">
        <f t="shared" si="1"/>
        <v>22772.400000000001</v>
      </c>
      <c r="J19" s="21" t="s">
        <v>107</v>
      </c>
      <c r="K19" s="22" t="s">
        <v>19</v>
      </c>
      <c r="L19" s="23" t="s">
        <v>28</v>
      </c>
      <c r="M19" s="1" t="s">
        <v>86</v>
      </c>
      <c r="N19" s="11" t="s">
        <v>106</v>
      </c>
      <c r="O19" s="6" t="s">
        <v>110</v>
      </c>
      <c r="P19" s="1" t="s">
        <v>109</v>
      </c>
    </row>
    <row r="20" spans="1:16" ht="141.75" customHeight="1" x14ac:dyDescent="0.25">
      <c r="A20" s="2">
        <v>17</v>
      </c>
      <c r="B20" s="2" t="s">
        <v>30</v>
      </c>
      <c r="C20" s="2" t="s">
        <v>24</v>
      </c>
      <c r="D20" s="1" t="s">
        <v>56</v>
      </c>
      <c r="E20" s="2" t="s">
        <v>92</v>
      </c>
      <c r="F20" s="1" t="s">
        <v>16</v>
      </c>
      <c r="G20" s="9">
        <v>6</v>
      </c>
      <c r="H20" s="10">
        <v>873</v>
      </c>
      <c r="I20" s="10">
        <f t="shared" si="1"/>
        <v>5238</v>
      </c>
      <c r="J20" s="21" t="s">
        <v>107</v>
      </c>
      <c r="K20" s="22" t="s">
        <v>19</v>
      </c>
      <c r="L20" s="23" t="s">
        <v>28</v>
      </c>
      <c r="M20" s="1" t="s">
        <v>86</v>
      </c>
      <c r="N20" s="11" t="s">
        <v>106</v>
      </c>
      <c r="O20" s="6" t="s">
        <v>110</v>
      </c>
      <c r="P20" s="1" t="s">
        <v>109</v>
      </c>
    </row>
    <row r="21" spans="1:16" ht="141.75" customHeight="1" x14ac:dyDescent="0.25">
      <c r="A21" s="2">
        <v>18</v>
      </c>
      <c r="B21" s="2" t="s">
        <v>30</v>
      </c>
      <c r="C21" s="2" t="s">
        <v>24</v>
      </c>
      <c r="D21" s="1" t="s">
        <v>57</v>
      </c>
      <c r="E21" s="2" t="s">
        <v>91</v>
      </c>
      <c r="F21" s="1" t="s">
        <v>16</v>
      </c>
      <c r="G21" s="9">
        <v>1</v>
      </c>
      <c r="H21" s="10">
        <v>37970.400000000001</v>
      </c>
      <c r="I21" s="10">
        <f t="shared" si="1"/>
        <v>37970.400000000001</v>
      </c>
      <c r="J21" s="21" t="s">
        <v>107</v>
      </c>
      <c r="K21" s="22" t="s">
        <v>19</v>
      </c>
      <c r="L21" s="23" t="s">
        <v>28</v>
      </c>
      <c r="M21" s="1" t="s">
        <v>86</v>
      </c>
      <c r="N21" s="11" t="s">
        <v>106</v>
      </c>
      <c r="O21" s="6" t="s">
        <v>110</v>
      </c>
      <c r="P21" s="1" t="s">
        <v>109</v>
      </c>
    </row>
    <row r="22" spans="1:16" ht="141.75" customHeight="1" x14ac:dyDescent="0.25">
      <c r="A22" s="2">
        <v>19</v>
      </c>
      <c r="B22" s="2" t="s">
        <v>30</v>
      </c>
      <c r="C22" s="2" t="s">
        <v>24</v>
      </c>
      <c r="D22" s="1" t="s">
        <v>23</v>
      </c>
      <c r="E22" s="2" t="s">
        <v>93</v>
      </c>
      <c r="F22" s="1" t="s">
        <v>16</v>
      </c>
      <c r="G22" s="9">
        <v>1</v>
      </c>
      <c r="H22" s="10">
        <v>32335.8</v>
      </c>
      <c r="I22" s="10">
        <f t="shared" si="1"/>
        <v>32335.8</v>
      </c>
      <c r="J22" s="21" t="s">
        <v>107</v>
      </c>
      <c r="K22" s="22" t="s">
        <v>19</v>
      </c>
      <c r="L22" s="23" t="s">
        <v>28</v>
      </c>
      <c r="M22" s="1" t="s">
        <v>86</v>
      </c>
      <c r="N22" s="11" t="s">
        <v>106</v>
      </c>
      <c r="O22" s="6" t="s">
        <v>110</v>
      </c>
      <c r="P22" s="1" t="s">
        <v>109</v>
      </c>
    </row>
    <row r="23" spans="1:16" ht="141.75" customHeight="1" x14ac:dyDescent="0.25">
      <c r="A23" s="2">
        <v>20</v>
      </c>
      <c r="B23" s="2" t="s">
        <v>30</v>
      </c>
      <c r="C23" s="2" t="s">
        <v>24</v>
      </c>
      <c r="D23" s="1" t="s">
        <v>58</v>
      </c>
      <c r="E23" s="2" t="s">
        <v>33</v>
      </c>
      <c r="F23" s="1" t="s">
        <v>16</v>
      </c>
      <c r="G23" s="9">
        <v>2</v>
      </c>
      <c r="H23" s="10">
        <v>113423.1</v>
      </c>
      <c r="I23" s="10">
        <f t="shared" si="1"/>
        <v>226846.2</v>
      </c>
      <c r="J23" s="21" t="s">
        <v>107</v>
      </c>
      <c r="K23" s="22" t="s">
        <v>19</v>
      </c>
      <c r="L23" s="23" t="s">
        <v>28</v>
      </c>
      <c r="M23" s="1" t="s">
        <v>86</v>
      </c>
      <c r="N23" s="11" t="s">
        <v>106</v>
      </c>
      <c r="O23" s="6" t="s">
        <v>110</v>
      </c>
      <c r="P23" s="1" t="s">
        <v>109</v>
      </c>
    </row>
    <row r="24" spans="1:16" ht="141.75" customHeight="1" x14ac:dyDescent="0.25">
      <c r="A24" s="2">
        <v>21</v>
      </c>
      <c r="B24" s="2" t="s">
        <v>30</v>
      </c>
      <c r="C24" s="2" t="s">
        <v>24</v>
      </c>
      <c r="D24" s="1" t="s">
        <v>59</v>
      </c>
      <c r="E24" s="2" t="s">
        <v>87</v>
      </c>
      <c r="F24" s="1" t="s">
        <v>16</v>
      </c>
      <c r="G24" s="9">
        <v>4</v>
      </c>
      <c r="H24" s="10">
        <v>17557.05</v>
      </c>
      <c r="I24" s="10">
        <f t="shared" si="1"/>
        <v>70228.2</v>
      </c>
      <c r="J24" s="21" t="s">
        <v>107</v>
      </c>
      <c r="K24" s="22" t="s">
        <v>19</v>
      </c>
      <c r="L24" s="23" t="s">
        <v>28</v>
      </c>
      <c r="M24" s="1" t="s">
        <v>86</v>
      </c>
      <c r="N24" s="11" t="s">
        <v>106</v>
      </c>
      <c r="O24" s="6" t="s">
        <v>110</v>
      </c>
      <c r="P24" s="1" t="s">
        <v>109</v>
      </c>
    </row>
    <row r="25" spans="1:16" ht="141.75" customHeight="1" x14ac:dyDescent="0.25">
      <c r="A25" s="2">
        <v>22</v>
      </c>
      <c r="B25" s="2" t="s">
        <v>30</v>
      </c>
      <c r="C25" s="2" t="s">
        <v>24</v>
      </c>
      <c r="D25" s="1" t="s">
        <v>60</v>
      </c>
      <c r="E25" s="1" t="s">
        <v>94</v>
      </c>
      <c r="F25" s="1" t="s">
        <v>16</v>
      </c>
      <c r="G25" s="9">
        <v>1</v>
      </c>
      <c r="H25" s="10">
        <v>4428</v>
      </c>
      <c r="I25" s="10">
        <f t="shared" si="1"/>
        <v>4428</v>
      </c>
      <c r="J25" s="21" t="s">
        <v>107</v>
      </c>
      <c r="K25" s="22" t="s">
        <v>19</v>
      </c>
      <c r="L25" s="23" t="s">
        <v>28</v>
      </c>
      <c r="M25" s="1" t="s">
        <v>86</v>
      </c>
      <c r="N25" s="11" t="s">
        <v>106</v>
      </c>
      <c r="O25" s="6" t="s">
        <v>110</v>
      </c>
      <c r="P25" s="1" t="s">
        <v>109</v>
      </c>
    </row>
    <row r="26" spans="1:16" ht="141.75" customHeight="1" x14ac:dyDescent="0.25">
      <c r="A26" s="2">
        <v>23</v>
      </c>
      <c r="B26" s="2" t="s">
        <v>30</v>
      </c>
      <c r="C26" s="2" t="s">
        <v>24</v>
      </c>
      <c r="D26" s="1" t="s">
        <v>61</v>
      </c>
      <c r="E26" s="2" t="s">
        <v>87</v>
      </c>
      <c r="F26" s="1" t="s">
        <v>16</v>
      </c>
      <c r="G26" s="9">
        <v>4</v>
      </c>
      <c r="H26" s="10">
        <v>19128.900000000001</v>
      </c>
      <c r="I26" s="10">
        <f t="shared" si="1"/>
        <v>76515.600000000006</v>
      </c>
      <c r="J26" s="21" t="s">
        <v>107</v>
      </c>
      <c r="K26" s="22" t="s">
        <v>19</v>
      </c>
      <c r="L26" s="23" t="s">
        <v>28</v>
      </c>
      <c r="M26" s="1" t="s">
        <v>86</v>
      </c>
      <c r="N26" s="11" t="s">
        <v>106</v>
      </c>
      <c r="O26" s="6" t="s">
        <v>110</v>
      </c>
      <c r="P26" s="1" t="s">
        <v>109</v>
      </c>
    </row>
    <row r="27" spans="1:16" ht="141.75" customHeight="1" x14ac:dyDescent="0.25">
      <c r="A27" s="2">
        <v>24</v>
      </c>
      <c r="B27" s="2" t="s">
        <v>30</v>
      </c>
      <c r="C27" s="2" t="s">
        <v>24</v>
      </c>
      <c r="D27" s="1" t="s">
        <v>62</v>
      </c>
      <c r="E27" s="1" t="s">
        <v>95</v>
      </c>
      <c r="F27" s="1" t="s">
        <v>27</v>
      </c>
      <c r="G27" s="9">
        <v>1</v>
      </c>
      <c r="H27" s="10">
        <v>93726</v>
      </c>
      <c r="I27" s="10">
        <f t="shared" si="1"/>
        <v>93726</v>
      </c>
      <c r="J27" s="21" t="s">
        <v>107</v>
      </c>
      <c r="K27" s="22" t="s">
        <v>19</v>
      </c>
      <c r="L27" s="23" t="s">
        <v>28</v>
      </c>
      <c r="M27" s="1" t="s">
        <v>86</v>
      </c>
      <c r="N27" s="11" t="s">
        <v>106</v>
      </c>
      <c r="O27" s="6" t="s">
        <v>110</v>
      </c>
      <c r="P27" s="1" t="s">
        <v>109</v>
      </c>
    </row>
    <row r="28" spans="1:16" ht="141.75" customHeight="1" x14ac:dyDescent="0.25">
      <c r="A28" s="2">
        <v>25</v>
      </c>
      <c r="B28" s="2" t="s">
        <v>30</v>
      </c>
      <c r="C28" s="2" t="s">
        <v>24</v>
      </c>
      <c r="D28" s="1" t="s">
        <v>63</v>
      </c>
      <c r="E28" s="2" t="s">
        <v>96</v>
      </c>
      <c r="F28" s="1" t="s">
        <v>16</v>
      </c>
      <c r="G28" s="9">
        <v>1</v>
      </c>
      <c r="H28" s="10">
        <v>22560</v>
      </c>
      <c r="I28" s="10">
        <f t="shared" si="1"/>
        <v>22560</v>
      </c>
      <c r="J28" s="21" t="s">
        <v>107</v>
      </c>
      <c r="K28" s="22" t="s">
        <v>19</v>
      </c>
      <c r="L28" s="23" t="s">
        <v>28</v>
      </c>
      <c r="M28" s="1" t="s">
        <v>86</v>
      </c>
      <c r="N28" s="11" t="s">
        <v>106</v>
      </c>
      <c r="O28" s="6" t="s">
        <v>110</v>
      </c>
      <c r="P28" s="1" t="s">
        <v>109</v>
      </c>
    </row>
    <row r="29" spans="1:16" ht="141.75" customHeight="1" x14ac:dyDescent="0.25">
      <c r="A29" s="2">
        <v>26</v>
      </c>
      <c r="B29" s="2" t="s">
        <v>30</v>
      </c>
      <c r="C29" s="2" t="s">
        <v>24</v>
      </c>
      <c r="D29" s="1" t="s">
        <v>64</v>
      </c>
      <c r="E29" s="2" t="s">
        <v>87</v>
      </c>
      <c r="F29" s="1" t="s">
        <v>16</v>
      </c>
      <c r="G29" s="9">
        <v>1</v>
      </c>
      <c r="H29" s="10">
        <v>34715.519999999997</v>
      </c>
      <c r="I29" s="10">
        <f t="shared" si="1"/>
        <v>34715.519999999997</v>
      </c>
      <c r="J29" s="21" t="s">
        <v>107</v>
      </c>
      <c r="K29" s="22" t="s">
        <v>19</v>
      </c>
      <c r="L29" s="23" t="s">
        <v>28</v>
      </c>
      <c r="M29" s="1" t="s">
        <v>86</v>
      </c>
      <c r="N29" s="11" t="s">
        <v>106</v>
      </c>
      <c r="O29" s="6" t="s">
        <v>110</v>
      </c>
      <c r="P29" s="1" t="s">
        <v>109</v>
      </c>
    </row>
    <row r="30" spans="1:16" ht="141.75" customHeight="1" x14ac:dyDescent="0.25">
      <c r="A30" s="2">
        <v>27</v>
      </c>
      <c r="B30" s="2" t="s">
        <v>30</v>
      </c>
      <c r="C30" s="2" t="s">
        <v>24</v>
      </c>
      <c r="D30" s="1" t="s">
        <v>65</v>
      </c>
      <c r="E30" s="1" t="s">
        <v>97</v>
      </c>
      <c r="F30" s="1" t="s">
        <v>16</v>
      </c>
      <c r="G30" s="9">
        <v>4</v>
      </c>
      <c r="H30" s="10">
        <v>19008</v>
      </c>
      <c r="I30" s="10">
        <f t="shared" si="1"/>
        <v>76032</v>
      </c>
      <c r="J30" s="21" t="s">
        <v>107</v>
      </c>
      <c r="K30" s="22" t="s">
        <v>19</v>
      </c>
      <c r="L30" s="23" t="s">
        <v>28</v>
      </c>
      <c r="M30" s="1" t="s">
        <v>86</v>
      </c>
      <c r="N30" s="11" t="s">
        <v>106</v>
      </c>
      <c r="O30" s="6" t="s">
        <v>110</v>
      </c>
      <c r="P30" s="1" t="s">
        <v>109</v>
      </c>
    </row>
    <row r="31" spans="1:16" ht="141.75" customHeight="1" x14ac:dyDescent="0.25">
      <c r="A31" s="2">
        <v>28</v>
      </c>
      <c r="B31" s="2" t="s">
        <v>30</v>
      </c>
      <c r="C31" s="2" t="s">
        <v>24</v>
      </c>
      <c r="D31" s="1" t="s">
        <v>66</v>
      </c>
      <c r="E31" s="1" t="s">
        <v>98</v>
      </c>
      <c r="F31" s="1" t="s">
        <v>16</v>
      </c>
      <c r="G31" s="9">
        <v>1</v>
      </c>
      <c r="H31" s="10">
        <v>9345</v>
      </c>
      <c r="I31" s="10">
        <f t="shared" si="1"/>
        <v>9345</v>
      </c>
      <c r="J31" s="21" t="s">
        <v>107</v>
      </c>
      <c r="K31" s="22" t="s">
        <v>19</v>
      </c>
      <c r="L31" s="23" t="s">
        <v>28</v>
      </c>
      <c r="M31" s="1" t="s">
        <v>86</v>
      </c>
      <c r="N31" s="11" t="s">
        <v>106</v>
      </c>
      <c r="O31" s="6" t="s">
        <v>110</v>
      </c>
      <c r="P31" s="1" t="s">
        <v>109</v>
      </c>
    </row>
    <row r="32" spans="1:16" ht="141.75" customHeight="1" x14ac:dyDescent="0.25">
      <c r="A32" s="2">
        <v>29</v>
      </c>
      <c r="B32" s="2" t="s">
        <v>30</v>
      </c>
      <c r="C32" s="2" t="s">
        <v>24</v>
      </c>
      <c r="D32" s="1" t="s">
        <v>67</v>
      </c>
      <c r="E32" s="1" t="s">
        <v>99</v>
      </c>
      <c r="F32" s="1" t="s">
        <v>16</v>
      </c>
      <c r="G32" s="9">
        <v>2</v>
      </c>
      <c r="H32" s="10">
        <v>10206</v>
      </c>
      <c r="I32" s="10">
        <f t="shared" si="1"/>
        <v>20412</v>
      </c>
      <c r="J32" s="21" t="s">
        <v>107</v>
      </c>
      <c r="K32" s="22" t="s">
        <v>19</v>
      </c>
      <c r="L32" s="23" t="s">
        <v>28</v>
      </c>
      <c r="M32" s="1" t="s">
        <v>86</v>
      </c>
      <c r="N32" s="11" t="s">
        <v>106</v>
      </c>
      <c r="O32" s="6" t="s">
        <v>110</v>
      </c>
      <c r="P32" s="1" t="s">
        <v>109</v>
      </c>
    </row>
    <row r="33" spans="1:16" ht="141.75" customHeight="1" x14ac:dyDescent="0.25">
      <c r="A33" s="2">
        <v>30</v>
      </c>
      <c r="B33" s="2" t="s">
        <v>30</v>
      </c>
      <c r="C33" s="2" t="s">
        <v>24</v>
      </c>
      <c r="D33" s="1" t="s">
        <v>68</v>
      </c>
      <c r="E33" s="2" t="s">
        <v>87</v>
      </c>
      <c r="F33" s="1" t="s">
        <v>16</v>
      </c>
      <c r="G33" s="9">
        <v>4</v>
      </c>
      <c r="H33" s="10">
        <v>4538.1000000000004</v>
      </c>
      <c r="I33" s="10">
        <f t="shared" si="1"/>
        <v>18152.400000000001</v>
      </c>
      <c r="J33" s="21" t="s">
        <v>107</v>
      </c>
      <c r="K33" s="22" t="s">
        <v>19</v>
      </c>
      <c r="L33" s="23" t="s">
        <v>28</v>
      </c>
      <c r="M33" s="1" t="s">
        <v>86</v>
      </c>
      <c r="N33" s="11" t="s">
        <v>106</v>
      </c>
      <c r="O33" s="6" t="s">
        <v>110</v>
      </c>
      <c r="P33" s="1" t="s">
        <v>109</v>
      </c>
    </row>
    <row r="34" spans="1:16" ht="141.75" customHeight="1" x14ac:dyDescent="0.25">
      <c r="A34" s="2">
        <v>31</v>
      </c>
      <c r="B34" s="2" t="s">
        <v>30</v>
      </c>
      <c r="C34" s="2" t="s">
        <v>24</v>
      </c>
      <c r="D34" s="1" t="s">
        <v>69</v>
      </c>
      <c r="E34" s="2" t="s">
        <v>87</v>
      </c>
      <c r="F34" s="1" t="s">
        <v>16</v>
      </c>
      <c r="G34" s="9">
        <v>2</v>
      </c>
      <c r="H34" s="10">
        <v>51216</v>
      </c>
      <c r="I34" s="10">
        <f t="shared" ref="I34:I51" si="2">G34*H34</f>
        <v>102432</v>
      </c>
      <c r="J34" s="21" t="s">
        <v>107</v>
      </c>
      <c r="K34" s="22" t="s">
        <v>19</v>
      </c>
      <c r="L34" s="23" t="s">
        <v>28</v>
      </c>
      <c r="M34" s="1" t="s">
        <v>86</v>
      </c>
      <c r="N34" s="11" t="s">
        <v>106</v>
      </c>
      <c r="O34" s="6" t="s">
        <v>110</v>
      </c>
      <c r="P34" s="1" t="s">
        <v>109</v>
      </c>
    </row>
    <row r="35" spans="1:16" ht="141.75" customHeight="1" x14ac:dyDescent="0.25">
      <c r="A35" s="2">
        <v>32</v>
      </c>
      <c r="B35" s="2" t="s">
        <v>30</v>
      </c>
      <c r="C35" s="2" t="s">
        <v>24</v>
      </c>
      <c r="D35" s="1" t="s">
        <v>70</v>
      </c>
      <c r="E35" s="2" t="s">
        <v>87</v>
      </c>
      <c r="F35" s="1" t="s">
        <v>16</v>
      </c>
      <c r="G35" s="9">
        <v>2</v>
      </c>
      <c r="H35" s="10">
        <v>51216</v>
      </c>
      <c r="I35" s="10">
        <f t="shared" si="2"/>
        <v>102432</v>
      </c>
      <c r="J35" s="21" t="s">
        <v>107</v>
      </c>
      <c r="K35" s="22" t="s">
        <v>19</v>
      </c>
      <c r="L35" s="23" t="s">
        <v>28</v>
      </c>
      <c r="M35" s="1" t="s">
        <v>86</v>
      </c>
      <c r="N35" s="11" t="s">
        <v>106</v>
      </c>
      <c r="O35" s="6" t="s">
        <v>110</v>
      </c>
      <c r="P35" s="1" t="s">
        <v>109</v>
      </c>
    </row>
    <row r="36" spans="1:16" ht="141.75" customHeight="1" x14ac:dyDescent="0.25">
      <c r="A36" s="2">
        <v>33</v>
      </c>
      <c r="B36" s="2" t="s">
        <v>30</v>
      </c>
      <c r="C36" s="2" t="s">
        <v>24</v>
      </c>
      <c r="D36" s="1" t="s">
        <v>71</v>
      </c>
      <c r="E36" s="2" t="s">
        <v>100</v>
      </c>
      <c r="F36" s="1" t="s">
        <v>16</v>
      </c>
      <c r="G36" s="9">
        <v>4</v>
      </c>
      <c r="H36" s="10">
        <v>777.97</v>
      </c>
      <c r="I36" s="10">
        <f t="shared" si="2"/>
        <v>3111.88</v>
      </c>
      <c r="J36" s="21" t="s">
        <v>107</v>
      </c>
      <c r="K36" s="22" t="s">
        <v>19</v>
      </c>
      <c r="L36" s="23" t="s">
        <v>28</v>
      </c>
      <c r="M36" s="1" t="s">
        <v>86</v>
      </c>
      <c r="N36" s="11" t="s">
        <v>106</v>
      </c>
      <c r="O36" s="6" t="s">
        <v>110</v>
      </c>
      <c r="P36" s="1" t="s">
        <v>109</v>
      </c>
    </row>
    <row r="37" spans="1:16" ht="141.75" customHeight="1" x14ac:dyDescent="0.25">
      <c r="A37" s="2">
        <v>34</v>
      </c>
      <c r="B37" s="2" t="s">
        <v>30</v>
      </c>
      <c r="C37" s="2" t="s">
        <v>20</v>
      </c>
      <c r="D37" s="1" t="s">
        <v>72</v>
      </c>
      <c r="E37" s="2" t="s">
        <v>33</v>
      </c>
      <c r="F37" s="1" t="s">
        <v>16</v>
      </c>
      <c r="G37" s="9">
        <v>1</v>
      </c>
      <c r="H37" s="10">
        <v>62748</v>
      </c>
      <c r="I37" s="10">
        <f t="shared" si="2"/>
        <v>62748</v>
      </c>
      <c r="J37" s="21" t="s">
        <v>107</v>
      </c>
      <c r="K37" s="22" t="s">
        <v>19</v>
      </c>
      <c r="L37" s="23" t="s">
        <v>28</v>
      </c>
      <c r="M37" s="1" t="s">
        <v>86</v>
      </c>
      <c r="N37" s="11" t="s">
        <v>106</v>
      </c>
      <c r="O37" s="6" t="s">
        <v>110</v>
      </c>
      <c r="P37" s="1" t="s">
        <v>109</v>
      </c>
    </row>
    <row r="38" spans="1:16" ht="141.75" customHeight="1" x14ac:dyDescent="0.25">
      <c r="A38" s="2">
        <v>35</v>
      </c>
      <c r="B38" s="2" t="s">
        <v>30</v>
      </c>
      <c r="C38" s="2" t="s">
        <v>20</v>
      </c>
      <c r="D38" s="1" t="s">
        <v>73</v>
      </c>
      <c r="E38" s="32" t="s">
        <v>101</v>
      </c>
      <c r="F38" s="1" t="s">
        <v>16</v>
      </c>
      <c r="G38" s="9">
        <v>4</v>
      </c>
      <c r="H38" s="10">
        <v>5751.9</v>
      </c>
      <c r="I38" s="10">
        <f t="shared" si="2"/>
        <v>23007.599999999999</v>
      </c>
      <c r="J38" s="21" t="s">
        <v>107</v>
      </c>
      <c r="K38" s="22" t="s">
        <v>19</v>
      </c>
      <c r="L38" s="23" t="s">
        <v>28</v>
      </c>
      <c r="M38" s="1" t="s">
        <v>86</v>
      </c>
      <c r="N38" s="11" t="s">
        <v>106</v>
      </c>
      <c r="O38" s="6" t="s">
        <v>110</v>
      </c>
      <c r="P38" s="1" t="s">
        <v>109</v>
      </c>
    </row>
    <row r="39" spans="1:16" ht="141.75" customHeight="1" x14ac:dyDescent="0.25">
      <c r="A39" s="2">
        <v>36</v>
      </c>
      <c r="B39" s="2" t="s">
        <v>30</v>
      </c>
      <c r="C39" s="2" t="s">
        <v>20</v>
      </c>
      <c r="D39" s="1" t="s">
        <v>74</v>
      </c>
      <c r="E39" s="2" t="s">
        <v>33</v>
      </c>
      <c r="F39" s="1" t="s">
        <v>16</v>
      </c>
      <c r="G39" s="9">
        <v>1</v>
      </c>
      <c r="H39" s="10">
        <v>70675.92</v>
      </c>
      <c r="I39" s="10">
        <f t="shared" si="2"/>
        <v>70675.92</v>
      </c>
      <c r="J39" s="21" t="s">
        <v>107</v>
      </c>
      <c r="K39" s="22" t="s">
        <v>19</v>
      </c>
      <c r="L39" s="23" t="s">
        <v>28</v>
      </c>
      <c r="M39" s="1" t="s">
        <v>86</v>
      </c>
      <c r="N39" s="11" t="s">
        <v>106</v>
      </c>
      <c r="O39" s="6" t="s">
        <v>110</v>
      </c>
      <c r="P39" s="1" t="s">
        <v>109</v>
      </c>
    </row>
    <row r="40" spans="1:16" ht="141.75" customHeight="1" x14ac:dyDescent="0.25">
      <c r="A40" s="2">
        <v>37</v>
      </c>
      <c r="B40" s="2" t="s">
        <v>30</v>
      </c>
      <c r="C40" s="2" t="s">
        <v>20</v>
      </c>
      <c r="D40" s="1" t="s">
        <v>75</v>
      </c>
      <c r="E40" s="2" t="s">
        <v>33</v>
      </c>
      <c r="F40" s="1" t="s">
        <v>16</v>
      </c>
      <c r="G40" s="9">
        <v>5</v>
      </c>
      <c r="H40" s="10">
        <v>1814.4</v>
      </c>
      <c r="I40" s="10">
        <f t="shared" si="2"/>
        <v>9072</v>
      </c>
      <c r="J40" s="21" t="s">
        <v>107</v>
      </c>
      <c r="K40" s="22" t="s">
        <v>19</v>
      </c>
      <c r="L40" s="23" t="s">
        <v>28</v>
      </c>
      <c r="M40" s="1" t="s">
        <v>86</v>
      </c>
      <c r="N40" s="11" t="s">
        <v>106</v>
      </c>
      <c r="O40" s="6" t="s">
        <v>110</v>
      </c>
      <c r="P40" s="1" t="s">
        <v>109</v>
      </c>
    </row>
    <row r="41" spans="1:16" ht="141.75" customHeight="1" x14ac:dyDescent="0.25">
      <c r="A41" s="2">
        <v>38</v>
      </c>
      <c r="B41" s="2" t="s">
        <v>30</v>
      </c>
      <c r="C41" s="2" t="s">
        <v>20</v>
      </c>
      <c r="D41" s="1" t="s">
        <v>76</v>
      </c>
      <c r="E41" s="2" t="s">
        <v>33</v>
      </c>
      <c r="F41" s="1" t="s">
        <v>16</v>
      </c>
      <c r="G41" s="9">
        <v>1</v>
      </c>
      <c r="H41" s="10">
        <v>51408</v>
      </c>
      <c r="I41" s="10">
        <f t="shared" si="2"/>
        <v>51408</v>
      </c>
      <c r="J41" s="21" t="s">
        <v>107</v>
      </c>
      <c r="K41" s="22" t="s">
        <v>19</v>
      </c>
      <c r="L41" s="23" t="s">
        <v>28</v>
      </c>
      <c r="M41" s="1" t="s">
        <v>86</v>
      </c>
      <c r="N41" s="11" t="s">
        <v>106</v>
      </c>
      <c r="O41" s="6" t="s">
        <v>110</v>
      </c>
      <c r="P41" s="1" t="s">
        <v>109</v>
      </c>
    </row>
    <row r="42" spans="1:16" ht="141.75" customHeight="1" x14ac:dyDescent="0.25">
      <c r="A42" s="2">
        <v>39</v>
      </c>
      <c r="B42" s="2" t="s">
        <v>30</v>
      </c>
      <c r="C42" s="2" t="s">
        <v>20</v>
      </c>
      <c r="D42" s="1" t="s">
        <v>77</v>
      </c>
      <c r="E42" s="2" t="s">
        <v>33</v>
      </c>
      <c r="F42" s="1" t="s">
        <v>16</v>
      </c>
      <c r="G42" s="9">
        <v>3</v>
      </c>
      <c r="H42" s="10">
        <v>6521.8</v>
      </c>
      <c r="I42" s="10">
        <f t="shared" si="2"/>
        <v>19565.400000000001</v>
      </c>
      <c r="J42" s="21" t="s">
        <v>107</v>
      </c>
      <c r="K42" s="22" t="s">
        <v>19</v>
      </c>
      <c r="L42" s="23" t="s">
        <v>28</v>
      </c>
      <c r="M42" s="1" t="s">
        <v>86</v>
      </c>
      <c r="N42" s="11" t="s">
        <v>106</v>
      </c>
      <c r="O42" s="6" t="s">
        <v>110</v>
      </c>
      <c r="P42" s="1" t="s">
        <v>109</v>
      </c>
    </row>
    <row r="43" spans="1:16" ht="141.75" customHeight="1" x14ac:dyDescent="0.25">
      <c r="A43" s="2">
        <v>40</v>
      </c>
      <c r="B43" s="2" t="s">
        <v>30</v>
      </c>
      <c r="C43" s="2" t="s">
        <v>20</v>
      </c>
      <c r="D43" s="1" t="s">
        <v>25</v>
      </c>
      <c r="E43" s="2" t="s">
        <v>33</v>
      </c>
      <c r="F43" s="1" t="s">
        <v>16</v>
      </c>
      <c r="G43" s="9">
        <v>1</v>
      </c>
      <c r="H43" s="10">
        <v>21582.51</v>
      </c>
      <c r="I43" s="10">
        <f t="shared" si="2"/>
        <v>21582.51</v>
      </c>
      <c r="J43" s="21" t="s">
        <v>107</v>
      </c>
      <c r="K43" s="22" t="s">
        <v>19</v>
      </c>
      <c r="L43" s="23" t="s">
        <v>28</v>
      </c>
      <c r="M43" s="1" t="s">
        <v>86</v>
      </c>
      <c r="N43" s="11" t="s">
        <v>106</v>
      </c>
      <c r="O43" s="6" t="s">
        <v>110</v>
      </c>
      <c r="P43" s="1" t="s">
        <v>109</v>
      </c>
    </row>
    <row r="44" spans="1:16" ht="141.75" customHeight="1" x14ac:dyDescent="0.25">
      <c r="A44" s="2">
        <v>41</v>
      </c>
      <c r="B44" s="2" t="s">
        <v>30</v>
      </c>
      <c r="C44" s="2" t="s">
        <v>20</v>
      </c>
      <c r="D44" s="1" t="s">
        <v>26</v>
      </c>
      <c r="E44" s="1" t="s">
        <v>102</v>
      </c>
      <c r="F44" s="1" t="s">
        <v>16</v>
      </c>
      <c r="G44" s="9">
        <v>1</v>
      </c>
      <c r="H44" s="10">
        <v>2851.8</v>
      </c>
      <c r="I44" s="10">
        <f t="shared" si="2"/>
        <v>2851.8</v>
      </c>
      <c r="J44" s="21" t="s">
        <v>107</v>
      </c>
      <c r="K44" s="22" t="s">
        <v>19</v>
      </c>
      <c r="L44" s="23" t="s">
        <v>28</v>
      </c>
      <c r="M44" s="1" t="s">
        <v>86</v>
      </c>
      <c r="N44" s="11" t="s">
        <v>106</v>
      </c>
      <c r="O44" s="6" t="s">
        <v>110</v>
      </c>
      <c r="P44" s="1" t="s">
        <v>109</v>
      </c>
    </row>
    <row r="45" spans="1:16" ht="141.75" customHeight="1" x14ac:dyDescent="0.25">
      <c r="A45" s="2">
        <v>42</v>
      </c>
      <c r="B45" s="2" t="s">
        <v>30</v>
      </c>
      <c r="C45" s="2" t="s">
        <v>20</v>
      </c>
      <c r="D45" s="1" t="s">
        <v>78</v>
      </c>
      <c r="E45" s="2" t="s">
        <v>33</v>
      </c>
      <c r="F45" s="1" t="s">
        <v>16</v>
      </c>
      <c r="G45" s="9">
        <v>1</v>
      </c>
      <c r="H45" s="10">
        <v>8410.5</v>
      </c>
      <c r="I45" s="10">
        <f t="shared" si="2"/>
        <v>8410.5</v>
      </c>
      <c r="J45" s="21" t="s">
        <v>107</v>
      </c>
      <c r="K45" s="22" t="s">
        <v>19</v>
      </c>
      <c r="L45" s="23" t="s">
        <v>28</v>
      </c>
      <c r="M45" s="1" t="s">
        <v>86</v>
      </c>
      <c r="N45" s="11" t="s">
        <v>106</v>
      </c>
      <c r="O45" s="6" t="s">
        <v>110</v>
      </c>
      <c r="P45" s="1" t="s">
        <v>109</v>
      </c>
    </row>
    <row r="46" spans="1:16" ht="141.75" customHeight="1" x14ac:dyDescent="0.25">
      <c r="A46" s="2">
        <v>43</v>
      </c>
      <c r="B46" s="2" t="s">
        <v>30</v>
      </c>
      <c r="C46" s="2" t="s">
        <v>20</v>
      </c>
      <c r="D46" s="1" t="s">
        <v>79</v>
      </c>
      <c r="E46" s="2" t="s">
        <v>103</v>
      </c>
      <c r="F46" s="1" t="s">
        <v>16</v>
      </c>
      <c r="G46" s="9">
        <v>10</v>
      </c>
      <c r="H46" s="10">
        <v>2193.4499999999998</v>
      </c>
      <c r="I46" s="10">
        <f t="shared" si="2"/>
        <v>21934.5</v>
      </c>
      <c r="J46" s="21" t="s">
        <v>107</v>
      </c>
      <c r="K46" s="22" t="s">
        <v>19</v>
      </c>
      <c r="L46" s="23" t="s">
        <v>28</v>
      </c>
      <c r="M46" s="1" t="s">
        <v>86</v>
      </c>
      <c r="N46" s="11" t="s">
        <v>106</v>
      </c>
      <c r="O46" s="6" t="s">
        <v>110</v>
      </c>
      <c r="P46" s="1" t="s">
        <v>109</v>
      </c>
    </row>
    <row r="47" spans="1:16" ht="141.75" customHeight="1" x14ac:dyDescent="0.25">
      <c r="A47" s="2">
        <v>44</v>
      </c>
      <c r="B47" s="2" t="s">
        <v>30</v>
      </c>
      <c r="C47" s="2" t="s">
        <v>20</v>
      </c>
      <c r="D47" s="1" t="s">
        <v>80</v>
      </c>
      <c r="E47" s="2" t="s">
        <v>29</v>
      </c>
      <c r="F47" s="1" t="s">
        <v>16</v>
      </c>
      <c r="G47" s="9">
        <v>1</v>
      </c>
      <c r="H47" s="10">
        <v>4410</v>
      </c>
      <c r="I47" s="10">
        <f t="shared" si="2"/>
        <v>4410</v>
      </c>
      <c r="J47" s="21" t="s">
        <v>107</v>
      </c>
      <c r="K47" s="22" t="s">
        <v>19</v>
      </c>
      <c r="L47" s="23" t="s">
        <v>28</v>
      </c>
      <c r="M47" s="1" t="s">
        <v>86</v>
      </c>
      <c r="N47" s="11" t="s">
        <v>106</v>
      </c>
      <c r="O47" s="6" t="s">
        <v>110</v>
      </c>
      <c r="P47" s="1" t="s">
        <v>109</v>
      </c>
    </row>
    <row r="48" spans="1:16" ht="141.75" customHeight="1" x14ac:dyDescent="0.25">
      <c r="A48" s="2">
        <v>45</v>
      </c>
      <c r="B48" s="2" t="s">
        <v>30</v>
      </c>
      <c r="C48" s="2" t="s">
        <v>20</v>
      </c>
      <c r="D48" s="1" t="s">
        <v>81</v>
      </c>
      <c r="E48" s="2" t="s">
        <v>104</v>
      </c>
      <c r="F48" s="1" t="s">
        <v>16</v>
      </c>
      <c r="G48" s="9">
        <v>1</v>
      </c>
      <c r="H48" s="10">
        <v>110060.31</v>
      </c>
      <c r="I48" s="10">
        <f t="shared" si="2"/>
        <v>110060.31</v>
      </c>
      <c r="J48" s="21" t="s">
        <v>107</v>
      </c>
      <c r="K48" s="22" t="s">
        <v>19</v>
      </c>
      <c r="L48" s="23" t="s">
        <v>28</v>
      </c>
      <c r="M48" s="1" t="s">
        <v>86</v>
      </c>
      <c r="N48" s="11" t="s">
        <v>106</v>
      </c>
      <c r="O48" s="6" t="s">
        <v>110</v>
      </c>
      <c r="P48" s="1" t="s">
        <v>109</v>
      </c>
    </row>
    <row r="49" spans="1:21" ht="141.75" customHeight="1" x14ac:dyDescent="0.25">
      <c r="A49" s="2">
        <v>46</v>
      </c>
      <c r="B49" s="2" t="s">
        <v>30</v>
      </c>
      <c r="C49" s="2" t="s">
        <v>20</v>
      </c>
      <c r="D49" s="1" t="s">
        <v>82</v>
      </c>
      <c r="E49" s="2" t="s">
        <v>105</v>
      </c>
      <c r="F49" s="1" t="s">
        <v>16</v>
      </c>
      <c r="G49" s="9">
        <v>10</v>
      </c>
      <c r="H49" s="10">
        <v>650.16000000000008</v>
      </c>
      <c r="I49" s="10">
        <f t="shared" si="2"/>
        <v>6501.6</v>
      </c>
      <c r="J49" s="21" t="s">
        <v>107</v>
      </c>
      <c r="K49" s="22" t="s">
        <v>19</v>
      </c>
      <c r="L49" s="23" t="s">
        <v>28</v>
      </c>
      <c r="M49" s="1" t="s">
        <v>86</v>
      </c>
      <c r="N49" s="11" t="s">
        <v>106</v>
      </c>
      <c r="O49" s="6" t="s">
        <v>110</v>
      </c>
      <c r="P49" s="1" t="s">
        <v>109</v>
      </c>
    </row>
    <row r="50" spans="1:21" ht="141.75" customHeight="1" x14ac:dyDescent="0.25">
      <c r="A50" s="2">
        <v>47</v>
      </c>
      <c r="B50" s="2" t="s">
        <v>30</v>
      </c>
      <c r="C50" s="2" t="s">
        <v>20</v>
      </c>
      <c r="D50" s="1" t="s">
        <v>83</v>
      </c>
      <c r="E50" s="2" t="s">
        <v>33</v>
      </c>
      <c r="F50" s="1" t="s">
        <v>16</v>
      </c>
      <c r="G50" s="9">
        <v>2</v>
      </c>
      <c r="H50" s="10">
        <v>600.6</v>
      </c>
      <c r="I50" s="10">
        <f t="shared" si="2"/>
        <v>1201.2</v>
      </c>
      <c r="J50" s="21" t="s">
        <v>107</v>
      </c>
      <c r="K50" s="22" t="s">
        <v>19</v>
      </c>
      <c r="L50" s="23" t="s">
        <v>28</v>
      </c>
      <c r="M50" s="1" t="s">
        <v>86</v>
      </c>
      <c r="N50" s="11" t="s">
        <v>106</v>
      </c>
      <c r="O50" s="6" t="s">
        <v>110</v>
      </c>
      <c r="P50" s="1" t="s">
        <v>109</v>
      </c>
    </row>
    <row r="51" spans="1:21" ht="141.75" customHeight="1" thickBot="1" x14ac:dyDescent="0.3">
      <c r="A51" s="2">
        <v>48</v>
      </c>
      <c r="B51" s="2" t="s">
        <v>30</v>
      </c>
      <c r="C51" s="1" t="s">
        <v>18</v>
      </c>
      <c r="D51" s="24" t="s">
        <v>84</v>
      </c>
      <c r="E51" s="2" t="s">
        <v>85</v>
      </c>
      <c r="F51" s="1" t="s">
        <v>16</v>
      </c>
      <c r="G51" s="9">
        <v>2</v>
      </c>
      <c r="H51" s="10">
        <v>2574</v>
      </c>
      <c r="I51" s="10">
        <f t="shared" si="2"/>
        <v>5148</v>
      </c>
      <c r="J51" s="21" t="s">
        <v>107</v>
      </c>
      <c r="K51" s="22" t="s">
        <v>19</v>
      </c>
      <c r="L51" s="23" t="s">
        <v>28</v>
      </c>
      <c r="M51" s="1" t="s">
        <v>86</v>
      </c>
      <c r="N51" s="11" t="s">
        <v>106</v>
      </c>
      <c r="O51" s="6" t="s">
        <v>110</v>
      </c>
      <c r="P51" s="1" t="s">
        <v>109</v>
      </c>
    </row>
    <row r="52" spans="1:21" customFormat="1" ht="15.75" thickBot="1" x14ac:dyDescent="0.3">
      <c r="A52" s="13"/>
      <c r="B52" s="14"/>
      <c r="C52" s="29" t="s">
        <v>108</v>
      </c>
      <c r="D52" s="30"/>
      <c r="E52" s="30"/>
      <c r="F52" s="31"/>
      <c r="G52" s="15">
        <f>SUM(G4:G51)</f>
        <v>122</v>
      </c>
      <c r="H52" s="16"/>
      <c r="I52" s="15">
        <f>SUM(I4:I51)</f>
        <v>3035365.0599999991</v>
      </c>
      <c r="J52" s="17"/>
      <c r="K52" s="18"/>
      <c r="L52" s="18"/>
      <c r="M52" s="19"/>
      <c r="N52" s="19"/>
      <c r="O52" s="18"/>
      <c r="P52" s="20"/>
      <c r="Q52" s="4"/>
      <c r="R52" s="4"/>
      <c r="S52" s="4"/>
      <c r="T52" s="4"/>
      <c r="U52" s="4"/>
    </row>
    <row r="54" spans="1:21" x14ac:dyDescent="0.25">
      <c r="A54" s="28" t="s">
        <v>17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</row>
    <row r="55" spans="1:21" x14ac:dyDescent="0.2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</row>
    <row r="56" spans="1:21" x14ac:dyDescent="0.2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</row>
    <row r="57" spans="1:21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</row>
    <row r="58" spans="1:21" x14ac:dyDescent="0.2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</row>
    <row r="59" spans="1:21" x14ac:dyDescent="0.2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</row>
    <row r="60" spans="1:21" x14ac:dyDescent="0.2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</row>
    <row r="61" spans="1:21" x14ac:dyDescent="0.2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</row>
    <row r="62" spans="1:21" x14ac:dyDescent="0.2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</row>
    <row r="63" spans="1:21" x14ac:dyDescent="0.2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</row>
  </sheetData>
  <autoFilter ref="A2:P52"/>
  <mergeCells count="3">
    <mergeCell ref="A1:O1"/>
    <mergeCell ref="A54:P63"/>
    <mergeCell ref="C52:F52"/>
  </mergeCells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приборы</vt:lpstr>
      <vt:lpstr>приборы!Область_печати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2025-10-30T06:36:20Z</dcterms:modified>
</cp:coreProperties>
</file>